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calData\au18999\Desktop\МОЯ\Хибины-2016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" i="1" l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</calcChain>
</file>

<file path=xl/sharedStrings.xml><?xml version="1.0" encoding="utf-8"?>
<sst xmlns="http://schemas.openxmlformats.org/spreadsheetml/2006/main" count="232" uniqueCount="69">
  <si>
    <t>№</t>
  </si>
  <si>
    <t>ФИО</t>
  </si>
  <si>
    <t>Группа</t>
  </si>
  <si>
    <t>Отделение номер</t>
  </si>
  <si>
    <t>Англичанинов Дмитрий Вячеславович</t>
  </si>
  <si>
    <t>участник</t>
  </si>
  <si>
    <t>Баландина Софья</t>
  </si>
  <si>
    <t>Берац Екатерина Александровна</t>
  </si>
  <si>
    <t>Бирючев Олег Иванович</t>
  </si>
  <si>
    <t>Дворникова Татьяна Игоревна</t>
  </si>
  <si>
    <t>Дедюк Дмитрий Юрьевич</t>
  </si>
  <si>
    <t>Казачкова Василиса Николаевна</t>
  </si>
  <si>
    <t>Калабушкина Наталья Сергеевна</t>
  </si>
  <si>
    <t>Инструктор</t>
  </si>
  <si>
    <t>Дней на базе</t>
  </si>
  <si>
    <t>Ночей на базе</t>
  </si>
  <si>
    <t>Страховка (дней)</t>
  </si>
  <si>
    <t>Транспорт туда</t>
  </si>
  <si>
    <t>Дата приезда</t>
  </si>
  <si>
    <t>Время приезда</t>
  </si>
  <si>
    <t>Транспорт обратно</t>
  </si>
  <si>
    <t>Дата отъезда</t>
  </si>
  <si>
    <t>Время отъезда</t>
  </si>
  <si>
    <t>АВАНС</t>
  </si>
  <si>
    <t>Рейтинг</t>
  </si>
  <si>
    <t>Надбавка за рейтинг</t>
  </si>
  <si>
    <t>ИТОГО</t>
  </si>
  <si>
    <t>Досдали</t>
  </si>
  <si>
    <t>Осталось досдать</t>
  </si>
  <si>
    <t>КОГДА СДАЕТ</t>
  </si>
  <si>
    <t>Курочкина\Михайлова</t>
  </si>
  <si>
    <t>01.05.2016</t>
  </si>
  <si>
    <t>04:15 (в Мурманск)</t>
  </si>
  <si>
    <t>Поезд 241А</t>
  </si>
  <si>
    <t>08.05.2016</t>
  </si>
  <si>
    <t>сдает 1 мая  в Хибинах</t>
  </si>
  <si>
    <t>Шалаев-Лопухина</t>
  </si>
  <si>
    <t>Поезд 092А</t>
  </si>
  <si>
    <t>самолет, рейс Д2 33</t>
  </si>
  <si>
    <t>09.05.2016</t>
  </si>
  <si>
    <t>Клиндух\Мазин</t>
  </si>
  <si>
    <t>самолет, рейс Д2 032, прилет 30 апреля в 10:50</t>
  </si>
  <si>
    <t>30.04.2016</t>
  </si>
  <si>
    <t>самолет, рейс Д2 033</t>
  </si>
  <si>
    <t>поезд</t>
  </si>
  <si>
    <t>06.05.2016</t>
  </si>
  <si>
    <t>Кондрашов Сергей</t>
  </si>
  <si>
    <t>Королева Юлия Вадимовна</t>
  </si>
  <si>
    <t>Кравцов Иван Сергеевич</t>
  </si>
  <si>
    <t>Лейбин Иосиф</t>
  </si>
  <si>
    <t>Литвишкова Анастасия Игоревна</t>
  </si>
  <si>
    <t>Лобанова Александра Антоновна</t>
  </si>
  <si>
    <t>Махиня Олег Васильевич</t>
  </si>
  <si>
    <t>Морковник Данила Александрович</t>
  </si>
  <si>
    <t>Нуждина Екатерина Олеговна</t>
  </si>
  <si>
    <t>Оленин Александр Владимирович</t>
  </si>
  <si>
    <t>Паскарь Любовь Сергеевна</t>
  </si>
  <si>
    <t>Полохов Дмитрий Михайлович</t>
  </si>
  <si>
    <t>Порхун Анастасия Олеговна</t>
  </si>
  <si>
    <t>Резванова Екатерина Вагизовна</t>
  </si>
  <si>
    <t>Родионов Дмитрий Кириллович</t>
  </si>
  <si>
    <t>Халиулов Эмиль Назимович</t>
  </si>
  <si>
    <t>Чевгун Сергей</t>
  </si>
  <si>
    <t>Чернова Анастасия Андреевна</t>
  </si>
  <si>
    <t>30 апреля в 10-50, самолет рейс D2 32</t>
  </si>
  <si>
    <t>самолет рейс D2 33</t>
  </si>
  <si>
    <t>Юрова Нина Дмитриевна</t>
  </si>
  <si>
    <t>самолет</t>
  </si>
  <si>
    <t>Стоимость до надбавки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</si>
</sst>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\ _₽_-;\-* #,##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textRotation="90" wrapText="1"/>
    </xf>
    <xf numFmtId="0" fontId="0" fillId="0" borderId="1" xfId="0" applyBorder="1" applyAlignment="1">
      <alignment vertical="center" textRotation="90" wrapText="1"/>
    </xf>
    <xf numFmtId="20" fontId="0" fillId="0" borderId="1" xfId="0" applyNumberFormat="1" applyBorder="1" applyAlignment="1">
      <alignment vertical="center" wrapText="1"/>
    </xf>
    <xf numFmtId="165" fontId="0" fillId="0" borderId="1" xfId="1" applyNumberFormat="1" applyFon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textRotation="90" wrapText="1"/>
    </xf>
    <xf numFmtId="164" fontId="2" fillId="0" borderId="1" xfId="1" applyNumberFormat="1" applyFont="1" applyFill="1" applyBorder="1" applyAlignment="1">
      <alignment horizontal="center" vertical="center" textRotation="90" wrapText="1"/>
    </xf>
    <xf numFmtId="164" fontId="2" fillId="0" borderId="3" xfId="1" applyNumberFormat="1" applyFont="1" applyBorder="1" applyAlignment="1">
      <alignment horizontal="center" vertical="center" textRotation="90" wrapText="1"/>
    </xf>
    <xf numFmtId="0" fontId="0" fillId="0" borderId="3" xfId="0" applyBorder="1" applyAlignment="1">
      <alignment vertical="center" wrapText="1"/>
    </xf>
    <xf numFmtId="164" fontId="2" fillId="0" borderId="4" xfId="1" applyNumberFormat="1" applyFont="1" applyBorder="1" applyAlignment="1">
      <alignment horizontal="center" vertical="center" textRotation="90" wrapText="1"/>
    </xf>
    <xf numFmtId="165" fontId="0" fillId="0" borderId="5" xfId="0" applyNumberForma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164" fontId="2" fillId="0" borderId="2" xfId="1" applyNumberFormat="1" applyFont="1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topLeftCell="A4" workbookViewId="0">
      <selection activeCell="A5" sqref="A5"/>
    </sheetView>
  </sheetViews>
  <sheetFormatPr defaultRowHeight="15" x14ac:dyDescent="0.25"/>
  <cols>
    <col min="1" max="1" width="3.85546875" bestFit="1" customWidth="1"/>
    <col min="2" max="2" width="31.7109375" customWidth="1"/>
    <col min="3" max="3" width="9" bestFit="1" customWidth="1"/>
    <col min="4" max="8" width="6.85546875" bestFit="1" customWidth="1"/>
    <col min="9" max="9" width="24.28515625" customWidth="1"/>
    <col min="11" max="11" width="8.42578125" bestFit="1" customWidth="1"/>
    <col min="14" max="14" width="6.85546875" bestFit="1" customWidth="1"/>
    <col min="15" max="15" width="8.140625" bestFit="1" customWidth="1"/>
    <col min="16" max="16" width="6" bestFit="1" customWidth="1"/>
    <col min="17" max="17" width="4" bestFit="1" customWidth="1"/>
    <col min="18" max="18" width="6.85546875" bestFit="1" customWidth="1"/>
    <col min="19" max="19" width="8.140625" bestFit="1" customWidth="1"/>
    <col min="20" max="20" width="6" bestFit="1" customWidth="1"/>
    <col min="21" max="21" width="8.140625" bestFit="1" customWidth="1"/>
    <col min="22" max="22" width="8.7109375" bestFit="1" customWidth="1"/>
  </cols>
  <sheetData>
    <row r="1" spans="1:22" ht="73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13</v>
      </c>
      <c r="F1" s="2" t="s">
        <v>14</v>
      </c>
      <c r="G1" s="2" t="s">
        <v>15</v>
      </c>
      <c r="H1" s="2" t="s">
        <v>16</v>
      </c>
      <c r="I1" s="2" t="s">
        <v>17</v>
      </c>
      <c r="J1" s="2" t="s">
        <v>18</v>
      </c>
      <c r="K1" s="2" t="s">
        <v>19</v>
      </c>
      <c r="L1" s="2" t="s">
        <v>20</v>
      </c>
      <c r="M1" s="2" t="s">
        <v>21</v>
      </c>
      <c r="N1" s="2" t="s">
        <v>22</v>
      </c>
      <c r="O1" s="7" t="s">
        <v>68</v>
      </c>
      <c r="P1" s="13" t="s">
        <v>23</v>
      </c>
      <c r="Q1" s="18" t="s">
        <v>24</v>
      </c>
      <c r="R1" s="19" t="s">
        <v>25</v>
      </c>
      <c r="S1" s="16" t="s">
        <v>26</v>
      </c>
      <c r="T1" s="14" t="s">
        <v>27</v>
      </c>
      <c r="U1" s="7" t="s">
        <v>28</v>
      </c>
      <c r="V1" s="7" t="s">
        <v>29</v>
      </c>
    </row>
    <row r="2" spans="1:22" ht="64.5" customHeight="1" x14ac:dyDescent="0.25">
      <c r="A2" s="3">
        <v>1</v>
      </c>
      <c r="B2" s="4" t="s">
        <v>4</v>
      </c>
      <c r="C2" s="5" t="s">
        <v>5</v>
      </c>
      <c r="D2" s="5">
        <v>2</v>
      </c>
      <c r="E2" s="8" t="s">
        <v>30</v>
      </c>
      <c r="F2" s="5">
        <v>8</v>
      </c>
      <c r="G2" s="5">
        <v>7</v>
      </c>
      <c r="H2" s="5">
        <v>8</v>
      </c>
      <c r="I2" s="5" t="s">
        <v>67</v>
      </c>
      <c r="J2" s="5" t="s">
        <v>31</v>
      </c>
      <c r="K2" s="5" t="s">
        <v>32</v>
      </c>
      <c r="L2" s="5" t="s">
        <v>33</v>
      </c>
      <c r="M2" s="5" t="s">
        <v>34</v>
      </c>
      <c r="N2" s="9">
        <v>0.92708333333333337</v>
      </c>
      <c r="O2" s="10">
        <v>17298.662962962964</v>
      </c>
      <c r="P2" s="20">
        <v>10000</v>
      </c>
      <c r="Q2" s="20">
        <v>55</v>
      </c>
      <c r="R2" s="21">
        <v>1000</v>
      </c>
      <c r="S2" s="17">
        <f>O2+R2</f>
        <v>18298.662962962964</v>
      </c>
      <c r="T2" s="15">
        <v>0</v>
      </c>
      <c r="U2" s="11">
        <f>S2-T2-P2</f>
        <v>8298.6629629629642</v>
      </c>
      <c r="V2" s="11" t="s">
        <v>35</v>
      </c>
    </row>
    <row r="3" spans="1:22" ht="51.75" x14ac:dyDescent="0.25">
      <c r="A3" s="6">
        <v>2</v>
      </c>
      <c r="B3" s="5" t="s">
        <v>6</v>
      </c>
      <c r="C3" s="5" t="s">
        <v>5</v>
      </c>
      <c r="D3" s="5">
        <v>3</v>
      </c>
      <c r="E3" s="12" t="s">
        <v>36</v>
      </c>
      <c r="F3" s="5">
        <v>8</v>
      </c>
      <c r="G3" s="5">
        <v>7</v>
      </c>
      <c r="H3" s="5">
        <v>8</v>
      </c>
      <c r="I3" s="5" t="s">
        <v>37</v>
      </c>
      <c r="J3" s="5" t="s">
        <v>31</v>
      </c>
      <c r="K3" s="9">
        <v>0.28819444444444448</v>
      </c>
      <c r="L3" s="5" t="s">
        <v>33</v>
      </c>
      <c r="M3" s="5" t="s">
        <v>34</v>
      </c>
      <c r="N3" s="9">
        <v>0.92708333333333337</v>
      </c>
      <c r="O3" s="10">
        <v>17298.662962962964</v>
      </c>
      <c r="P3" s="20">
        <v>0</v>
      </c>
      <c r="Q3" s="20">
        <v>79</v>
      </c>
      <c r="R3" s="21">
        <v>500</v>
      </c>
      <c r="S3" s="17">
        <f t="shared" ref="S3:S28" si="0">O3+R3</f>
        <v>17798.662962962964</v>
      </c>
      <c r="T3" s="15">
        <v>10000</v>
      </c>
      <c r="U3" s="11">
        <f t="shared" ref="U3:U28" si="1">S3-T3-P3</f>
        <v>7798.6629629629642</v>
      </c>
      <c r="V3" s="11" t="s">
        <v>35</v>
      </c>
    </row>
    <row r="4" spans="1:22" ht="60.75" x14ac:dyDescent="0.25">
      <c r="A4" s="3">
        <v>3</v>
      </c>
      <c r="B4" s="4" t="s">
        <v>7</v>
      </c>
      <c r="C4" s="5" t="s">
        <v>5</v>
      </c>
      <c r="D4" s="5">
        <v>2</v>
      </c>
      <c r="E4" s="8" t="s">
        <v>30</v>
      </c>
      <c r="F4" s="5">
        <v>9</v>
      </c>
      <c r="G4" s="5">
        <v>8</v>
      </c>
      <c r="H4" s="5">
        <v>8</v>
      </c>
      <c r="I4" s="5" t="s">
        <v>37</v>
      </c>
      <c r="J4" s="5" t="s">
        <v>31</v>
      </c>
      <c r="K4" s="9">
        <v>0.26527777777777778</v>
      </c>
      <c r="L4" s="5" t="s">
        <v>38</v>
      </c>
      <c r="M4" s="5" t="s">
        <v>39</v>
      </c>
      <c r="N4" s="9">
        <v>0.4826388888888889</v>
      </c>
      <c r="O4" s="10">
        <v>18428.662962962964</v>
      </c>
      <c r="P4" s="20">
        <v>10000</v>
      </c>
      <c r="Q4" s="20">
        <v>81</v>
      </c>
      <c r="R4" s="21">
        <v>500</v>
      </c>
      <c r="S4" s="17">
        <f t="shared" si="0"/>
        <v>18928.662962962964</v>
      </c>
      <c r="T4" s="15">
        <v>8000</v>
      </c>
      <c r="U4" s="11">
        <f t="shared" si="1"/>
        <v>928.66296296296423</v>
      </c>
      <c r="V4" s="11" t="s">
        <v>35</v>
      </c>
    </row>
    <row r="5" spans="1:22" ht="45.75" x14ac:dyDescent="0.25">
      <c r="A5" s="3">
        <v>4</v>
      </c>
      <c r="B5" s="4" t="s">
        <v>8</v>
      </c>
      <c r="C5" s="5" t="s">
        <v>5</v>
      </c>
      <c r="D5" s="5">
        <v>1</v>
      </c>
      <c r="E5" s="8" t="s">
        <v>40</v>
      </c>
      <c r="F5" s="5">
        <v>10</v>
      </c>
      <c r="G5" s="5">
        <v>9</v>
      </c>
      <c r="H5" s="5">
        <v>8</v>
      </c>
      <c r="I5" s="5" t="s">
        <v>41</v>
      </c>
      <c r="J5" s="5" t="s">
        <v>42</v>
      </c>
      <c r="K5" s="5"/>
      <c r="L5" s="5" t="s">
        <v>43</v>
      </c>
      <c r="M5" s="5" t="s">
        <v>39</v>
      </c>
      <c r="N5" s="9">
        <v>0.4826388888888889</v>
      </c>
      <c r="O5" s="10">
        <v>18928.662962962964</v>
      </c>
      <c r="P5" s="20">
        <v>10000</v>
      </c>
      <c r="Q5" s="20">
        <v>57</v>
      </c>
      <c r="R5" s="21">
        <v>500</v>
      </c>
      <c r="S5" s="17">
        <f t="shared" si="0"/>
        <v>19428.662962962964</v>
      </c>
      <c r="T5" s="15">
        <v>9430</v>
      </c>
      <c r="U5" s="11">
        <f t="shared" si="1"/>
        <v>-1.3370370370357705</v>
      </c>
      <c r="V5" s="11"/>
    </row>
    <row r="6" spans="1:22" ht="60.75" x14ac:dyDescent="0.25">
      <c r="A6" s="3">
        <v>5</v>
      </c>
      <c r="B6" s="4" t="s">
        <v>9</v>
      </c>
      <c r="C6" s="5" t="s">
        <v>5</v>
      </c>
      <c r="D6" s="5">
        <v>2</v>
      </c>
      <c r="E6" s="8" t="s">
        <v>30</v>
      </c>
      <c r="F6" s="5">
        <v>8</v>
      </c>
      <c r="G6" s="5">
        <v>7</v>
      </c>
      <c r="H6" s="5">
        <v>8</v>
      </c>
      <c r="I6" s="5" t="s">
        <v>67</v>
      </c>
      <c r="J6" s="5" t="s">
        <v>31</v>
      </c>
      <c r="K6" s="5" t="s">
        <v>32</v>
      </c>
      <c r="L6" s="5" t="s">
        <v>33</v>
      </c>
      <c r="M6" s="5" t="s">
        <v>34</v>
      </c>
      <c r="N6" s="9">
        <v>0.92708333333333337</v>
      </c>
      <c r="O6" s="10">
        <v>17298.662962962964</v>
      </c>
      <c r="P6" s="20">
        <v>10000</v>
      </c>
      <c r="Q6" s="20">
        <v>60</v>
      </c>
      <c r="R6" s="21">
        <v>500</v>
      </c>
      <c r="S6" s="17">
        <f t="shared" si="0"/>
        <v>17798.662962962964</v>
      </c>
      <c r="T6" s="15"/>
      <c r="U6" s="11">
        <f t="shared" si="1"/>
        <v>7798.6629629629642</v>
      </c>
      <c r="V6" s="11" t="s">
        <v>35</v>
      </c>
    </row>
    <row r="7" spans="1:22" ht="51.75" x14ac:dyDescent="0.25">
      <c r="A7" s="3">
        <v>6</v>
      </c>
      <c r="B7" s="4" t="s">
        <v>10</v>
      </c>
      <c r="C7" s="5" t="s">
        <v>5</v>
      </c>
      <c r="D7" s="5">
        <v>3</v>
      </c>
      <c r="E7" s="12" t="s">
        <v>36</v>
      </c>
      <c r="F7" s="5">
        <v>8</v>
      </c>
      <c r="G7" s="5">
        <v>7</v>
      </c>
      <c r="H7" s="5">
        <v>8</v>
      </c>
      <c r="I7" s="5" t="s">
        <v>37</v>
      </c>
      <c r="J7" s="5" t="s">
        <v>31</v>
      </c>
      <c r="K7" s="9">
        <v>0.26527777777777778</v>
      </c>
      <c r="L7" s="5" t="s">
        <v>33</v>
      </c>
      <c r="M7" s="5" t="s">
        <v>34</v>
      </c>
      <c r="N7" s="9">
        <v>0.92708333333333337</v>
      </c>
      <c r="O7" s="10">
        <v>17298.662962962964</v>
      </c>
      <c r="P7" s="20">
        <v>10000</v>
      </c>
      <c r="Q7" s="20">
        <v>63</v>
      </c>
      <c r="R7" s="21">
        <v>500</v>
      </c>
      <c r="S7" s="17">
        <f t="shared" si="0"/>
        <v>17798.662962962964</v>
      </c>
      <c r="T7" s="15"/>
      <c r="U7" s="11">
        <f t="shared" si="1"/>
        <v>7798.6629629629642</v>
      </c>
      <c r="V7" s="11" t="s">
        <v>35</v>
      </c>
    </row>
    <row r="8" spans="1:22" ht="60.75" x14ac:dyDescent="0.25">
      <c r="A8" s="3">
        <v>7</v>
      </c>
      <c r="B8" s="4" t="s">
        <v>11</v>
      </c>
      <c r="C8" s="5" t="s">
        <v>5</v>
      </c>
      <c r="D8" s="5">
        <v>2</v>
      </c>
      <c r="E8" s="8" t="s">
        <v>30</v>
      </c>
      <c r="F8" s="5">
        <v>6</v>
      </c>
      <c r="G8" s="5">
        <v>5</v>
      </c>
      <c r="H8" s="5">
        <v>6</v>
      </c>
      <c r="I8" s="5" t="s">
        <v>37</v>
      </c>
      <c r="J8" s="5" t="s">
        <v>31</v>
      </c>
      <c r="K8" s="9">
        <v>0.26527777777777778</v>
      </c>
      <c r="L8" s="5" t="s">
        <v>44</v>
      </c>
      <c r="M8" s="5" t="s">
        <v>45</v>
      </c>
      <c r="N8" s="5"/>
      <c r="O8" s="10">
        <v>15098.662962962964</v>
      </c>
      <c r="P8" s="20"/>
      <c r="Q8" s="20">
        <v>65</v>
      </c>
      <c r="R8" s="21">
        <v>500</v>
      </c>
      <c r="S8" s="17">
        <f t="shared" si="0"/>
        <v>15598.662962962964</v>
      </c>
      <c r="T8" s="15"/>
      <c r="U8" s="11">
        <f t="shared" si="1"/>
        <v>15598.662962962964</v>
      </c>
      <c r="V8" s="11" t="s">
        <v>35</v>
      </c>
    </row>
    <row r="9" spans="1:22" ht="50.25" x14ac:dyDescent="0.25">
      <c r="A9" s="3">
        <v>8</v>
      </c>
      <c r="B9" s="4" t="s">
        <v>12</v>
      </c>
      <c r="C9" s="5" t="s">
        <v>5</v>
      </c>
      <c r="D9" s="5">
        <v>1</v>
      </c>
      <c r="E9" s="8" t="s">
        <v>40</v>
      </c>
      <c r="F9" s="5">
        <v>8</v>
      </c>
      <c r="G9" s="5">
        <v>7</v>
      </c>
      <c r="H9" s="5">
        <v>8</v>
      </c>
      <c r="I9" s="5" t="s">
        <v>37</v>
      </c>
      <c r="J9" s="5" t="s">
        <v>31</v>
      </c>
      <c r="K9" s="9">
        <v>0.26527777777777778</v>
      </c>
      <c r="L9" s="5" t="s">
        <v>33</v>
      </c>
      <c r="M9" s="5" t="s">
        <v>34</v>
      </c>
      <c r="N9" s="9">
        <v>0.92708333333333337</v>
      </c>
      <c r="O9" s="10">
        <v>17298.662962962964</v>
      </c>
      <c r="P9" s="20">
        <v>10000</v>
      </c>
      <c r="Q9" s="20">
        <v>113</v>
      </c>
      <c r="R9" s="21">
        <v>0</v>
      </c>
      <c r="S9" s="17">
        <f t="shared" si="0"/>
        <v>17298.662962962964</v>
      </c>
      <c r="T9" s="15">
        <v>7300</v>
      </c>
      <c r="U9" s="11">
        <f t="shared" si="1"/>
        <v>-1.3370370370357705</v>
      </c>
      <c r="V9" s="5"/>
    </row>
    <row r="10" spans="1:22" ht="51.75" x14ac:dyDescent="0.25">
      <c r="A10" s="3">
        <v>9</v>
      </c>
      <c r="B10" s="4" t="s">
        <v>46</v>
      </c>
      <c r="C10" s="5" t="s">
        <v>5</v>
      </c>
      <c r="D10" s="5">
        <v>3</v>
      </c>
      <c r="E10" s="12" t="s">
        <v>36</v>
      </c>
      <c r="F10" s="5">
        <v>8</v>
      </c>
      <c r="G10" s="5">
        <v>7</v>
      </c>
      <c r="H10" s="5">
        <v>8</v>
      </c>
      <c r="I10" s="5" t="s">
        <v>44</v>
      </c>
      <c r="J10" s="5" t="s">
        <v>31</v>
      </c>
      <c r="K10" s="9"/>
      <c r="L10" s="5" t="s">
        <v>44</v>
      </c>
      <c r="M10" s="5" t="s">
        <v>34</v>
      </c>
      <c r="N10" s="5"/>
      <c r="O10" s="10">
        <v>17298.662962962964</v>
      </c>
      <c r="P10" s="20">
        <v>10000</v>
      </c>
      <c r="Q10" s="20">
        <v>31</v>
      </c>
      <c r="R10" s="21">
        <v>1000</v>
      </c>
      <c r="S10" s="17">
        <f t="shared" si="0"/>
        <v>18298.662962962964</v>
      </c>
      <c r="T10" s="15"/>
      <c r="U10" s="11">
        <f t="shared" si="1"/>
        <v>8298.6629629629642</v>
      </c>
      <c r="V10" s="11" t="s">
        <v>35</v>
      </c>
    </row>
    <row r="11" spans="1:22" ht="60.75" x14ac:dyDescent="0.25">
      <c r="A11" s="3">
        <v>10</v>
      </c>
      <c r="B11" s="4" t="s">
        <v>47</v>
      </c>
      <c r="C11" s="5" t="s">
        <v>5</v>
      </c>
      <c r="D11" s="5">
        <v>2</v>
      </c>
      <c r="E11" s="8" t="s">
        <v>30</v>
      </c>
      <c r="F11" s="5">
        <v>8</v>
      </c>
      <c r="G11" s="5">
        <v>7</v>
      </c>
      <c r="H11" s="5">
        <v>8</v>
      </c>
      <c r="I11" s="5" t="s">
        <v>37</v>
      </c>
      <c r="J11" s="5" t="s">
        <v>31</v>
      </c>
      <c r="K11" s="9">
        <v>0.26527777777777778</v>
      </c>
      <c r="L11" s="5" t="s">
        <v>33</v>
      </c>
      <c r="M11" s="5" t="s">
        <v>34</v>
      </c>
      <c r="N11" s="9">
        <v>0.92708333333333337</v>
      </c>
      <c r="O11" s="10">
        <v>17298.662962962964</v>
      </c>
      <c r="P11" s="20"/>
      <c r="Q11" s="20">
        <v>56</v>
      </c>
      <c r="R11" s="21">
        <v>500</v>
      </c>
      <c r="S11" s="17">
        <f t="shared" si="0"/>
        <v>17798.662962962964</v>
      </c>
      <c r="T11" s="15">
        <v>10000</v>
      </c>
      <c r="U11" s="11">
        <f t="shared" si="1"/>
        <v>7798.6629629629642</v>
      </c>
      <c r="V11" s="11" t="s">
        <v>35</v>
      </c>
    </row>
    <row r="12" spans="1:22" ht="60.75" x14ac:dyDescent="0.25">
      <c r="A12" s="3">
        <v>11</v>
      </c>
      <c r="B12" s="4" t="s">
        <v>48</v>
      </c>
      <c r="C12" s="5" t="s">
        <v>5</v>
      </c>
      <c r="D12" s="5">
        <v>2</v>
      </c>
      <c r="E12" s="8" t="s">
        <v>30</v>
      </c>
      <c r="F12" s="5">
        <v>6</v>
      </c>
      <c r="G12" s="5">
        <v>5</v>
      </c>
      <c r="H12" s="5">
        <v>6</v>
      </c>
      <c r="I12" s="5" t="s">
        <v>37</v>
      </c>
      <c r="J12" s="5" t="s">
        <v>31</v>
      </c>
      <c r="K12" s="9">
        <v>0.26527777777777778</v>
      </c>
      <c r="L12" s="5" t="s">
        <v>44</v>
      </c>
      <c r="M12" s="5" t="s">
        <v>45</v>
      </c>
      <c r="N12" s="5"/>
      <c r="O12" s="10">
        <v>15098.662962962964</v>
      </c>
      <c r="P12" s="20"/>
      <c r="Q12" s="20">
        <v>68</v>
      </c>
      <c r="R12" s="21">
        <v>500</v>
      </c>
      <c r="S12" s="17">
        <f t="shared" si="0"/>
        <v>15598.662962962964</v>
      </c>
      <c r="T12" s="15"/>
      <c r="U12" s="11">
        <f t="shared" si="1"/>
        <v>15598.662962962964</v>
      </c>
      <c r="V12" s="11" t="s">
        <v>35</v>
      </c>
    </row>
    <row r="13" spans="1:22" ht="60.75" x14ac:dyDescent="0.25">
      <c r="A13" s="3">
        <v>12</v>
      </c>
      <c r="B13" s="4" t="s">
        <v>49</v>
      </c>
      <c r="C13" s="5" t="s">
        <v>5</v>
      </c>
      <c r="D13" s="5">
        <v>2</v>
      </c>
      <c r="E13" s="8" t="s">
        <v>30</v>
      </c>
      <c r="F13" s="5">
        <v>8</v>
      </c>
      <c r="G13" s="5">
        <v>7</v>
      </c>
      <c r="H13" s="5">
        <v>8</v>
      </c>
      <c r="I13" s="5" t="s">
        <v>44</v>
      </c>
      <c r="J13" s="5" t="s">
        <v>31</v>
      </c>
      <c r="K13" s="9">
        <v>0.26527777777777778</v>
      </c>
      <c r="L13" s="5" t="s">
        <v>44</v>
      </c>
      <c r="M13" s="5" t="s">
        <v>34</v>
      </c>
      <c r="N13" s="5"/>
      <c r="O13" s="10">
        <v>17298.662962962964</v>
      </c>
      <c r="P13" s="20">
        <v>10000</v>
      </c>
      <c r="Q13" s="20">
        <v>57</v>
      </c>
      <c r="R13" s="21">
        <v>500</v>
      </c>
      <c r="S13" s="17">
        <f t="shared" si="0"/>
        <v>17798.662962962964</v>
      </c>
      <c r="T13" s="15"/>
      <c r="U13" s="11">
        <f t="shared" si="1"/>
        <v>7798.6629629629642</v>
      </c>
      <c r="V13" s="11" t="s">
        <v>35</v>
      </c>
    </row>
    <row r="14" spans="1:22" ht="60.75" x14ac:dyDescent="0.25">
      <c r="A14" s="3">
        <v>13</v>
      </c>
      <c r="B14" s="4" t="s">
        <v>50</v>
      </c>
      <c r="C14" s="5" t="s">
        <v>5</v>
      </c>
      <c r="D14" s="5">
        <v>2</v>
      </c>
      <c r="E14" s="8" t="s">
        <v>30</v>
      </c>
      <c r="F14" s="5">
        <v>8</v>
      </c>
      <c r="G14" s="5">
        <v>7</v>
      </c>
      <c r="H14" s="5">
        <v>8</v>
      </c>
      <c r="I14" s="5" t="s">
        <v>37</v>
      </c>
      <c r="J14" s="5" t="s">
        <v>31</v>
      </c>
      <c r="K14" s="9">
        <v>0.26527777777777778</v>
      </c>
      <c r="L14" s="5" t="s">
        <v>33</v>
      </c>
      <c r="M14" s="5" t="s">
        <v>34</v>
      </c>
      <c r="N14" s="9">
        <v>0.92708333333333337</v>
      </c>
      <c r="O14" s="10">
        <v>17298.662962962964</v>
      </c>
      <c r="P14" s="20">
        <v>10000</v>
      </c>
      <c r="Q14" s="20">
        <v>68</v>
      </c>
      <c r="R14" s="21">
        <v>500</v>
      </c>
      <c r="S14" s="17">
        <f t="shared" si="0"/>
        <v>17798.662962962964</v>
      </c>
      <c r="T14" s="15"/>
      <c r="U14" s="11">
        <f t="shared" si="1"/>
        <v>7798.6629629629642</v>
      </c>
      <c r="V14" s="11" t="s">
        <v>35</v>
      </c>
    </row>
    <row r="15" spans="1:22" ht="51.75" x14ac:dyDescent="0.25">
      <c r="A15" s="3">
        <v>14</v>
      </c>
      <c r="B15" s="4" t="s">
        <v>51</v>
      </c>
      <c r="C15" s="5" t="s">
        <v>5</v>
      </c>
      <c r="D15" s="5">
        <v>3</v>
      </c>
      <c r="E15" s="12" t="s">
        <v>36</v>
      </c>
      <c r="F15" s="5">
        <v>8</v>
      </c>
      <c r="G15" s="5">
        <v>7</v>
      </c>
      <c r="H15" s="5">
        <v>8</v>
      </c>
      <c r="I15" s="5" t="s">
        <v>37</v>
      </c>
      <c r="J15" s="5" t="s">
        <v>31</v>
      </c>
      <c r="K15" s="9">
        <v>0.26527777777777778</v>
      </c>
      <c r="L15" s="5" t="s">
        <v>33</v>
      </c>
      <c r="M15" s="5" t="s">
        <v>34</v>
      </c>
      <c r="N15" s="9">
        <v>0.92708333333333337</v>
      </c>
      <c r="O15" s="10">
        <v>17298.662962962964</v>
      </c>
      <c r="P15" s="20">
        <v>10000</v>
      </c>
      <c r="Q15" s="20">
        <v>72</v>
      </c>
      <c r="R15" s="21">
        <v>500</v>
      </c>
      <c r="S15" s="17">
        <f t="shared" si="0"/>
        <v>17798.662962962964</v>
      </c>
      <c r="T15" s="15">
        <v>8800</v>
      </c>
      <c r="U15" s="11">
        <f t="shared" si="1"/>
        <v>-1001.3370370370358</v>
      </c>
      <c r="V15" s="11" t="s">
        <v>35</v>
      </c>
    </row>
    <row r="16" spans="1:22" ht="51.75" x14ac:dyDescent="0.25">
      <c r="A16" s="3">
        <v>15</v>
      </c>
      <c r="B16" s="4" t="s">
        <v>52</v>
      </c>
      <c r="C16" s="5" t="s">
        <v>5</v>
      </c>
      <c r="D16" s="5">
        <v>3</v>
      </c>
      <c r="E16" s="12" t="s">
        <v>36</v>
      </c>
      <c r="F16" s="5">
        <v>8</v>
      </c>
      <c r="G16" s="5">
        <v>7</v>
      </c>
      <c r="H16" s="5">
        <v>8</v>
      </c>
      <c r="I16" s="5" t="s">
        <v>37</v>
      </c>
      <c r="J16" s="5" t="s">
        <v>31</v>
      </c>
      <c r="K16" s="9">
        <v>0.26527777777777778</v>
      </c>
      <c r="L16" s="5" t="s">
        <v>44</v>
      </c>
      <c r="M16" s="5" t="s">
        <v>34</v>
      </c>
      <c r="N16" s="5"/>
      <c r="O16" s="10">
        <v>17298.662962962964</v>
      </c>
      <c r="P16" s="20">
        <v>10000</v>
      </c>
      <c r="Q16" s="20">
        <v>73</v>
      </c>
      <c r="R16" s="21">
        <v>500</v>
      </c>
      <c r="S16" s="17">
        <f t="shared" si="0"/>
        <v>17798.662962962964</v>
      </c>
      <c r="T16" s="15"/>
      <c r="U16" s="11">
        <f t="shared" si="1"/>
        <v>7798.6629629629642</v>
      </c>
      <c r="V16" s="11" t="s">
        <v>35</v>
      </c>
    </row>
    <row r="17" spans="1:22" ht="50.25" x14ac:dyDescent="0.25">
      <c r="A17" s="3">
        <v>16</v>
      </c>
      <c r="B17" s="4" t="s">
        <v>53</v>
      </c>
      <c r="C17" s="5" t="s">
        <v>5</v>
      </c>
      <c r="D17" s="5">
        <v>1</v>
      </c>
      <c r="E17" s="8" t="s">
        <v>40</v>
      </c>
      <c r="F17" s="5">
        <v>8</v>
      </c>
      <c r="G17" s="5">
        <v>7</v>
      </c>
      <c r="H17" s="5">
        <v>8</v>
      </c>
      <c r="I17" s="5" t="s">
        <v>37</v>
      </c>
      <c r="J17" s="5" t="s">
        <v>31</v>
      </c>
      <c r="K17" s="9">
        <v>0.26527777777777778</v>
      </c>
      <c r="L17" s="5" t="s">
        <v>33</v>
      </c>
      <c r="M17" s="5" t="s">
        <v>34</v>
      </c>
      <c r="N17" s="9">
        <v>0.92708333333333337</v>
      </c>
      <c r="O17" s="10">
        <v>17298.662962962964</v>
      </c>
      <c r="P17" s="20">
        <v>10000</v>
      </c>
      <c r="Q17" s="20">
        <v>53</v>
      </c>
      <c r="R17" s="21">
        <v>1000</v>
      </c>
      <c r="S17" s="17">
        <f t="shared" si="0"/>
        <v>18298.662962962964</v>
      </c>
      <c r="T17" s="15"/>
      <c r="U17" s="11">
        <f t="shared" si="1"/>
        <v>8298.6629629629642</v>
      </c>
      <c r="V17" s="11" t="s">
        <v>35</v>
      </c>
    </row>
    <row r="18" spans="1:22" ht="51.75" x14ac:dyDescent="0.25">
      <c r="A18" s="3">
        <v>17</v>
      </c>
      <c r="B18" s="4" t="s">
        <v>54</v>
      </c>
      <c r="C18" s="5" t="s">
        <v>5</v>
      </c>
      <c r="D18" s="5">
        <v>3</v>
      </c>
      <c r="E18" s="12" t="s">
        <v>36</v>
      </c>
      <c r="F18" s="5">
        <v>8</v>
      </c>
      <c r="G18" s="5">
        <v>7</v>
      </c>
      <c r="H18" s="5">
        <v>8</v>
      </c>
      <c r="I18" s="5" t="s">
        <v>37</v>
      </c>
      <c r="J18" s="5" t="s">
        <v>31</v>
      </c>
      <c r="K18" s="9">
        <v>0.26527777777777778</v>
      </c>
      <c r="L18" s="5" t="s">
        <v>33</v>
      </c>
      <c r="M18" s="5" t="s">
        <v>34</v>
      </c>
      <c r="N18" s="9">
        <v>0.92708333333333337</v>
      </c>
      <c r="O18" s="10">
        <v>17298.662962962964</v>
      </c>
      <c r="P18" s="20">
        <v>10000</v>
      </c>
      <c r="Q18" s="20">
        <v>71</v>
      </c>
      <c r="R18" s="21">
        <v>500</v>
      </c>
      <c r="S18" s="17">
        <f t="shared" si="0"/>
        <v>17798.662962962964</v>
      </c>
      <c r="T18" s="15">
        <v>7800</v>
      </c>
      <c r="U18" s="11">
        <f t="shared" si="1"/>
        <v>-1.3370370370357705</v>
      </c>
      <c r="V18" s="5"/>
    </row>
    <row r="19" spans="1:22" ht="60.75" x14ac:dyDescent="0.25">
      <c r="A19" s="3">
        <v>18</v>
      </c>
      <c r="B19" s="4" t="s">
        <v>55</v>
      </c>
      <c r="C19" s="5" t="s">
        <v>5</v>
      </c>
      <c r="D19" s="5">
        <v>2</v>
      </c>
      <c r="E19" s="8" t="s">
        <v>30</v>
      </c>
      <c r="F19" s="5">
        <v>8</v>
      </c>
      <c r="G19" s="5">
        <v>7</v>
      </c>
      <c r="H19" s="5">
        <v>8</v>
      </c>
      <c r="I19" s="5" t="s">
        <v>37</v>
      </c>
      <c r="J19" s="5" t="s">
        <v>31</v>
      </c>
      <c r="K19" s="9">
        <v>0.26527777777777778</v>
      </c>
      <c r="L19" s="5" t="s">
        <v>33</v>
      </c>
      <c r="M19" s="5" t="s">
        <v>34</v>
      </c>
      <c r="N19" s="9">
        <v>0.92708333333333337</v>
      </c>
      <c r="O19" s="10">
        <v>17298.662962962964</v>
      </c>
      <c r="P19" s="20">
        <v>10000</v>
      </c>
      <c r="Q19" s="20">
        <v>66</v>
      </c>
      <c r="R19" s="21">
        <v>500</v>
      </c>
      <c r="S19" s="17">
        <f t="shared" si="0"/>
        <v>17798.662962962964</v>
      </c>
      <c r="T19" s="15"/>
      <c r="U19" s="11">
        <f t="shared" si="1"/>
        <v>7798.6629629629642</v>
      </c>
      <c r="V19" s="11" t="s">
        <v>35</v>
      </c>
    </row>
    <row r="20" spans="1:22" ht="50.25" x14ac:dyDescent="0.25">
      <c r="A20" s="3">
        <v>19</v>
      </c>
      <c r="B20" s="4" t="s">
        <v>56</v>
      </c>
      <c r="C20" s="5" t="s">
        <v>5</v>
      </c>
      <c r="D20" s="5">
        <v>1</v>
      </c>
      <c r="E20" s="8" t="s">
        <v>40</v>
      </c>
      <c r="F20" s="5">
        <v>10</v>
      </c>
      <c r="G20" s="5">
        <v>9</v>
      </c>
      <c r="H20" s="5">
        <v>8</v>
      </c>
      <c r="I20" s="5" t="s">
        <v>64</v>
      </c>
      <c r="J20" s="5" t="s">
        <v>42</v>
      </c>
      <c r="K20" s="5"/>
      <c r="L20" s="5" t="s">
        <v>65</v>
      </c>
      <c r="M20" s="5" t="s">
        <v>39</v>
      </c>
      <c r="N20" s="9">
        <v>0.4826388888888889</v>
      </c>
      <c r="O20" s="10">
        <v>18928.662962962964</v>
      </c>
      <c r="P20" s="20">
        <v>10000</v>
      </c>
      <c r="Q20" s="20">
        <v>40</v>
      </c>
      <c r="R20" s="21">
        <v>1000</v>
      </c>
      <c r="S20" s="17">
        <f t="shared" si="0"/>
        <v>19928.662962962964</v>
      </c>
      <c r="T20" s="15"/>
      <c r="U20" s="11">
        <f t="shared" si="1"/>
        <v>9928.6629629629642</v>
      </c>
      <c r="V20" s="11" t="s">
        <v>35</v>
      </c>
    </row>
    <row r="21" spans="1:22" ht="60.75" x14ac:dyDescent="0.25">
      <c r="A21" s="3">
        <v>20</v>
      </c>
      <c r="B21" s="4" t="s">
        <v>57</v>
      </c>
      <c r="C21" s="5" t="s">
        <v>5</v>
      </c>
      <c r="D21" s="5">
        <v>2</v>
      </c>
      <c r="E21" s="8" t="s">
        <v>30</v>
      </c>
      <c r="F21" s="5">
        <v>8</v>
      </c>
      <c r="G21" s="5">
        <v>7</v>
      </c>
      <c r="H21" s="5">
        <v>8</v>
      </c>
      <c r="I21" s="5" t="s">
        <v>37</v>
      </c>
      <c r="J21" s="5" t="s">
        <v>31</v>
      </c>
      <c r="K21" s="9">
        <v>0.26527777777777778</v>
      </c>
      <c r="L21" s="5" t="s">
        <v>33</v>
      </c>
      <c r="M21" s="5" t="s">
        <v>34</v>
      </c>
      <c r="N21" s="9">
        <v>0.92708333333333337</v>
      </c>
      <c r="O21" s="10">
        <v>17298.662962962964</v>
      </c>
      <c r="P21" s="20">
        <v>10000</v>
      </c>
      <c r="Q21" s="20">
        <v>67</v>
      </c>
      <c r="R21" s="21">
        <v>500</v>
      </c>
      <c r="S21" s="17">
        <f t="shared" si="0"/>
        <v>17798.662962962964</v>
      </c>
      <c r="T21" s="15">
        <v>7800</v>
      </c>
      <c r="U21" s="11">
        <f t="shared" si="1"/>
        <v>-1.3370370370357705</v>
      </c>
      <c r="V21" s="5"/>
    </row>
    <row r="22" spans="1:22" ht="50.25" x14ac:dyDescent="0.25">
      <c r="A22" s="3">
        <v>21</v>
      </c>
      <c r="B22" s="4" t="s">
        <v>58</v>
      </c>
      <c r="C22" s="5" t="s">
        <v>5</v>
      </c>
      <c r="D22" s="5">
        <v>1</v>
      </c>
      <c r="E22" s="8" t="s">
        <v>40</v>
      </c>
      <c r="F22" s="5">
        <v>8</v>
      </c>
      <c r="G22" s="5">
        <v>7</v>
      </c>
      <c r="H22" s="5">
        <v>8</v>
      </c>
      <c r="I22" s="5" t="s">
        <v>37</v>
      </c>
      <c r="J22" s="5" t="s">
        <v>31</v>
      </c>
      <c r="K22" s="9">
        <v>0.26527777777777778</v>
      </c>
      <c r="L22" s="5" t="s">
        <v>33</v>
      </c>
      <c r="M22" s="5" t="s">
        <v>34</v>
      </c>
      <c r="N22" s="9">
        <v>0.92708333333333337</v>
      </c>
      <c r="O22" s="10">
        <v>17298.662962962964</v>
      </c>
      <c r="P22" s="20">
        <v>10000</v>
      </c>
      <c r="Q22" s="20">
        <v>64</v>
      </c>
      <c r="R22" s="21">
        <v>500</v>
      </c>
      <c r="S22" s="17">
        <f t="shared" si="0"/>
        <v>17798.662962962964</v>
      </c>
      <c r="T22" s="15"/>
      <c r="U22" s="11">
        <f t="shared" si="1"/>
        <v>7798.6629629629642</v>
      </c>
      <c r="V22" s="11" t="s">
        <v>35</v>
      </c>
    </row>
    <row r="23" spans="1:22" ht="53.25" customHeight="1" x14ac:dyDescent="0.25">
      <c r="A23" s="3">
        <v>22</v>
      </c>
      <c r="B23" s="4" t="s">
        <v>59</v>
      </c>
      <c r="C23" s="5" t="s">
        <v>5</v>
      </c>
      <c r="D23" s="5">
        <v>1</v>
      </c>
      <c r="E23" s="8" t="s">
        <v>40</v>
      </c>
      <c r="F23" s="5">
        <v>8</v>
      </c>
      <c r="G23" s="5">
        <v>7</v>
      </c>
      <c r="H23" s="5">
        <v>8</v>
      </c>
      <c r="I23" s="5" t="s">
        <v>37</v>
      </c>
      <c r="J23" s="5" t="s">
        <v>31</v>
      </c>
      <c r="K23" s="9">
        <v>0.26527777777777778</v>
      </c>
      <c r="L23" s="5" t="s">
        <v>33</v>
      </c>
      <c r="M23" s="5" t="s">
        <v>34</v>
      </c>
      <c r="N23" s="9">
        <v>0.92708333333333337</v>
      </c>
      <c r="O23" s="10">
        <v>17298.662962962964</v>
      </c>
      <c r="P23" s="20">
        <v>10000</v>
      </c>
      <c r="Q23" s="20">
        <v>87</v>
      </c>
      <c r="R23" s="21">
        <v>0</v>
      </c>
      <c r="S23" s="17">
        <f t="shared" si="0"/>
        <v>17298.662962962964</v>
      </c>
      <c r="T23" s="15">
        <v>7300</v>
      </c>
      <c r="U23" s="11">
        <f t="shared" si="1"/>
        <v>-1.3370370370357705</v>
      </c>
      <c r="V23" s="5"/>
    </row>
    <row r="24" spans="1:22" ht="51.75" x14ac:dyDescent="0.25">
      <c r="A24" s="3">
        <v>23</v>
      </c>
      <c r="B24" s="4" t="s">
        <v>60</v>
      </c>
      <c r="C24" s="5" t="s">
        <v>5</v>
      </c>
      <c r="D24" s="5">
        <v>3</v>
      </c>
      <c r="E24" s="12" t="s">
        <v>36</v>
      </c>
      <c r="F24" s="5">
        <v>8</v>
      </c>
      <c r="G24" s="5">
        <v>7</v>
      </c>
      <c r="H24" s="5">
        <v>8</v>
      </c>
      <c r="I24" s="5" t="s">
        <v>37</v>
      </c>
      <c r="J24" s="5" t="s">
        <v>31</v>
      </c>
      <c r="K24" s="9">
        <v>0.26527777777777778</v>
      </c>
      <c r="L24" s="5" t="s">
        <v>33</v>
      </c>
      <c r="M24" s="5" t="s">
        <v>34</v>
      </c>
      <c r="N24" s="9">
        <v>0.92708333333333337</v>
      </c>
      <c r="O24" s="10">
        <v>17298.662962962964</v>
      </c>
      <c r="P24" s="20">
        <v>10000</v>
      </c>
      <c r="Q24" s="20">
        <v>34</v>
      </c>
      <c r="R24" s="21">
        <v>1000</v>
      </c>
      <c r="S24" s="17">
        <f t="shared" si="0"/>
        <v>18298.662962962964</v>
      </c>
      <c r="T24" s="15">
        <v>8300</v>
      </c>
      <c r="U24" s="11">
        <f t="shared" si="1"/>
        <v>-1.3370370370357705</v>
      </c>
      <c r="V24" s="5"/>
    </row>
    <row r="25" spans="1:22" ht="51.75" x14ac:dyDescent="0.25">
      <c r="A25" s="3">
        <v>24</v>
      </c>
      <c r="B25" s="4" t="s">
        <v>61</v>
      </c>
      <c r="C25" s="5" t="s">
        <v>5</v>
      </c>
      <c r="D25" s="5">
        <v>3</v>
      </c>
      <c r="E25" s="12" t="s">
        <v>36</v>
      </c>
      <c r="F25" s="5">
        <v>8</v>
      </c>
      <c r="G25" s="5">
        <v>7</v>
      </c>
      <c r="H25" s="5">
        <v>8</v>
      </c>
      <c r="I25" s="5" t="s">
        <v>37</v>
      </c>
      <c r="J25" s="5" t="s">
        <v>31</v>
      </c>
      <c r="K25" s="9">
        <v>0.26527777777777778</v>
      </c>
      <c r="L25" s="5" t="s">
        <v>33</v>
      </c>
      <c r="M25" s="5" t="s">
        <v>34</v>
      </c>
      <c r="N25" s="9">
        <v>0.92708333333333337</v>
      </c>
      <c r="O25" s="10">
        <v>17298.662962962964</v>
      </c>
      <c r="P25" s="20">
        <v>10000</v>
      </c>
      <c r="Q25" s="20">
        <v>101</v>
      </c>
      <c r="R25" s="21">
        <v>0</v>
      </c>
      <c r="S25" s="17">
        <f t="shared" si="0"/>
        <v>17298.662962962964</v>
      </c>
      <c r="T25" s="15">
        <v>7300</v>
      </c>
      <c r="U25" s="11">
        <f t="shared" si="1"/>
        <v>-1.3370370370357705</v>
      </c>
      <c r="V25" s="5"/>
    </row>
    <row r="26" spans="1:22" ht="45.75" x14ac:dyDescent="0.25">
      <c r="A26" s="6">
        <v>25</v>
      </c>
      <c r="B26" s="5" t="s">
        <v>62</v>
      </c>
      <c r="C26" s="5" t="s">
        <v>5</v>
      </c>
      <c r="D26" s="5">
        <v>1</v>
      </c>
      <c r="E26" s="8" t="s">
        <v>40</v>
      </c>
      <c r="F26" s="5">
        <v>8</v>
      </c>
      <c r="G26" s="5">
        <v>7</v>
      </c>
      <c r="H26" s="5">
        <v>8</v>
      </c>
      <c r="I26" s="5" t="s">
        <v>37</v>
      </c>
      <c r="J26" s="5" t="s">
        <v>31</v>
      </c>
      <c r="K26" s="9">
        <v>0.26527777777777778</v>
      </c>
      <c r="L26" s="5" t="s">
        <v>33</v>
      </c>
      <c r="M26" s="5" t="s">
        <v>34</v>
      </c>
      <c r="N26" s="9">
        <v>0.92708333333333337</v>
      </c>
      <c r="O26" s="10">
        <v>17298.662962962964</v>
      </c>
      <c r="P26" s="20"/>
      <c r="Q26" s="20">
        <v>30</v>
      </c>
      <c r="R26" s="21">
        <v>1000</v>
      </c>
      <c r="S26" s="17">
        <f t="shared" si="0"/>
        <v>18298.662962962964</v>
      </c>
      <c r="T26" s="15">
        <v>18300</v>
      </c>
      <c r="U26" s="11">
        <f t="shared" si="1"/>
        <v>-1.3370370370357705</v>
      </c>
      <c r="V26" s="5"/>
    </row>
    <row r="27" spans="1:22" ht="51.75" x14ac:dyDescent="0.25">
      <c r="A27" s="3">
        <v>26</v>
      </c>
      <c r="B27" s="4" t="s">
        <v>63</v>
      </c>
      <c r="C27" s="5" t="s">
        <v>5</v>
      </c>
      <c r="D27" s="5">
        <v>3</v>
      </c>
      <c r="E27" s="12" t="s">
        <v>36</v>
      </c>
      <c r="F27" s="5">
        <v>8</v>
      </c>
      <c r="G27" s="5">
        <v>7</v>
      </c>
      <c r="H27" s="5">
        <v>8</v>
      </c>
      <c r="I27" s="5" t="s">
        <v>37</v>
      </c>
      <c r="J27" s="5" t="s">
        <v>31</v>
      </c>
      <c r="K27" s="9">
        <v>0.26527777777777778</v>
      </c>
      <c r="L27" s="5" t="s">
        <v>33</v>
      </c>
      <c r="M27" s="5" t="s">
        <v>34</v>
      </c>
      <c r="N27" s="9">
        <v>0.92708333333333337</v>
      </c>
      <c r="O27" s="10">
        <v>17298.662962962964</v>
      </c>
      <c r="P27" s="20">
        <v>10000</v>
      </c>
      <c r="Q27" s="20">
        <v>97</v>
      </c>
      <c r="R27" s="21">
        <v>0</v>
      </c>
      <c r="S27" s="17">
        <f t="shared" si="0"/>
        <v>17298.662962962964</v>
      </c>
      <c r="T27" s="15"/>
      <c r="U27" s="11">
        <f t="shared" si="1"/>
        <v>7298.6629629629642</v>
      </c>
      <c r="V27" s="11" t="s">
        <v>35</v>
      </c>
    </row>
    <row r="28" spans="1:22" ht="51.75" x14ac:dyDescent="0.25">
      <c r="A28" s="3">
        <v>27</v>
      </c>
      <c r="B28" s="4" t="s">
        <v>66</v>
      </c>
      <c r="C28" s="5" t="s">
        <v>5</v>
      </c>
      <c r="D28" s="5">
        <v>3</v>
      </c>
      <c r="E28" s="12" t="s">
        <v>36</v>
      </c>
      <c r="F28" s="5">
        <v>8</v>
      </c>
      <c r="G28" s="5">
        <v>7</v>
      </c>
      <c r="H28" s="5">
        <v>8</v>
      </c>
      <c r="I28" s="5" t="s">
        <v>37</v>
      </c>
      <c r="J28" s="5" t="s">
        <v>31</v>
      </c>
      <c r="K28" s="9">
        <v>0.26527777777777778</v>
      </c>
      <c r="L28" s="5" t="s">
        <v>33</v>
      </c>
      <c r="M28" s="5" t="s">
        <v>34</v>
      </c>
      <c r="N28" s="9">
        <v>0.92708333333333337</v>
      </c>
      <c r="O28" s="10">
        <v>17298.662962962964</v>
      </c>
      <c r="P28" s="20">
        <v>10000</v>
      </c>
      <c r="Q28" s="20">
        <v>104</v>
      </c>
      <c r="R28" s="21">
        <v>0</v>
      </c>
      <c r="S28" s="17">
        <f t="shared" si="0"/>
        <v>17298.662962962964</v>
      </c>
      <c r="T28" s="15"/>
      <c r="U28" s="11">
        <f t="shared" si="1"/>
        <v>7298.6629629629642</v>
      </c>
      <c r="V28" s="11" t="s">
        <v>35</v>
      </c>
    </row>
  </sheetData>
  <conditionalFormatting sqref="U1:V1">
    <cfRule type="cellIs" dxfId="2" priority="2" operator="lessThan">
      <formula>0</formula>
    </cfRule>
    <cfRule type="cellIs" dxfId="1" priority="3" operator="equal">
      <formula>0</formula>
    </cfRule>
  </conditionalFormatting>
  <conditionalFormatting sqref="U1:V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MIKHAILOVA Maria</dc:creator>
  <cp:lastModifiedBy>MIKHAILOVA Maria</cp:lastModifiedBy>
  <dcterms:created xsi:type="dcterms:W3CDTF">2016-04-27T09:27:39Z</dcterms:created>
  <dcterms:modified xsi:type="dcterms:W3CDTF">2016-04-28T10:44:43Z</dcterms:modified>
</cp:coreProperties>
</file>